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<sst xmlns="http://schemas.openxmlformats.org/spreadsheetml/2006/main" count="180" uniqueCount="170">
  <si>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</si>
  <si>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</si>
  <si>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</si>
  <si>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</si>
  <si>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</si>
  <si>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</si>
  <si>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</si>
  <si>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</si>
  <si>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</si>
  <si>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</si>
  <si>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</si>
  <si>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</si>
  <si>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</si>
  <si>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</si>
  <si>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</si>
  <si>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</si>
  <si>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</si>
  <si>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</si>
  <si>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</si>
  <si>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</si>
  <si>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</si>
  <si>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</si>
  <si>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</si>
  <si>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</si>
  <si>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</si>
  <si>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</si>
  <si>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</si>
  <si>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</si>
  <si>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</si>
  <si>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</si>
  <si>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</si>
  <si>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</si>
  <si>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</si>
  <si>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</si>
  <si>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</si>
  <si>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</si>
  <si>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</si>
  <si>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</si>
  <si>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</si>
  <si>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</si>
  <si>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</si>
  <si>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</si>
  <si>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</si>
  <si>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</si>
  <si>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</si>
  <si>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</si>
  <si>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</si>
  <si>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</si>
  <si>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</si>
  <si>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</si>
  <si>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</si>
  <si>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</si>
  <si>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</si>
  <si>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</si>
  <si>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</si>
  <si>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</si>
  <si>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</si>
  <si>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</si>
  <si>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</si>
  <si>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</si>
  <si>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</si>
  <si>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</si>
  <si>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</si>
  <si>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</si>
  <si>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</si>
  <si>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</si>
  <si>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</si>
  <si>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</si>
  <si>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</si>
  <si>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</si>
  <si>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</si>
  <si>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</si>
  <si>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</si>
  <si>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</si>
  <si>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</si>
  <si>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</si>
  <si>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</si>
  <si>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</si>
  <si>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</si>
  <si>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</si>
  <si>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</si>
  <si>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</si>
  <si>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</si>
  <si>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</si>
  <si>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</si>
  <si>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</si>
  <si>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</si>
  <si>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</si>
  <si>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</si>
  <si>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</si>
  <si>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</si>
  <si>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</si>
  <si>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</si>
  <si>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</si>
  <si>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</si>
  <si>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</si>
  <si>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</si>
  <si>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</si>
  <si>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</si>
  <si>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</si>
  <si>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</si>
  <si>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</si>
  <si>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</si>
  <si>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</si>
  <si>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</si>
  <si>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</si>
  <si>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</si>
  <si>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</si>
  <si>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</si>
  <si>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</si>
  <si>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</si>
  <si>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</si>
  <si>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</si>
  <si>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</si>
  <si>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</si>
  <si>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</si>
  <si>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</si>
  <si>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</si>
  <si>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</si>
  <si>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</si>
  <si>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</si>
  <si>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</si>
  <si>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</si>
  <si>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</si>
  <si>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</si>
  <si>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</si>
  <si>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</si>
  <si>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</si>
  <si>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</si>
  <si>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</si>
  <si>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</si>
  <si>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</si>
  <si>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</si>
  <si>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</si>
  <si>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</si>
  <si>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</si>
  <si>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</si>
  <si>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</si>
  <si>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</si>
  <si>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</si>
  <si>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</si>
  <si>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</si>
  <si>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</si>
  <si>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</si>
  <si>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</si>
  <si>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</si>
  <si>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</si>
  <si>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</si>
  <si>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</si>
  <si>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</si>
  <si>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</si>
  <si>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</si>
  <si>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</si>
  <si>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</si>
  <si>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</si>
  <si>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</si>
  <si>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</si>
  <si>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</si>
  <si>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</si>
  <si>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</si>
  <si>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</si>
  <si>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</si>
  <si>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</si>
  <si>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</si>
  <si>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</si>
  <si>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</si>
  <si>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</si>
  <si>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</si>
  <si>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</si>
  <si>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June 30, 2006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</si>
</sst>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2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5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370660662</v>
      </c>
    </row>
    <row r="15" spans="1:3" ht="12.75">
      <c r="A15" s="7"/>
      <c r="B15" s="1" t="s">
        <v>3</v>
      </c>
      <c r="C15" s="10">
        <v>6227756</v>
      </c>
    </row>
    <row r="16" spans="1:3" ht="12.75">
      <c r="A16" s="7"/>
      <c r="B16" s="12" t="s">
        <v>4</v>
      </c>
      <c r="C16" s="10">
        <v>92758839</v>
      </c>
    </row>
    <row r="17" spans="1:3" ht="12.75">
      <c r="A17" s="7"/>
      <c r="B17" s="1" t="s">
        <v>5</v>
      </c>
      <c r="C17" s="10">
        <v>816125</v>
      </c>
    </row>
    <row r="18" spans="1:3" ht="12.75">
      <c r="A18" s="7"/>
      <c r="B18" s="1" t="s">
        <v>6</v>
      </c>
      <c r="C18" s="10">
        <v>104803460</v>
      </c>
    </row>
    <row r="19" spans="1:3" ht="12.75">
      <c r="A19" s="7"/>
      <c r="B19" s="1" t="s">
        <v>7</v>
      </c>
      <c r="C19" s="10">
        <v>5684667</v>
      </c>
    </row>
    <row r="20" spans="1:3" ht="12.75">
      <c r="A20" s="7"/>
      <c r="B20" s="1" t="s">
        <v>8</v>
      </c>
      <c r="C20" s="10">
        <v>7144616</v>
      </c>
    </row>
    <row r="21" spans="1:3" ht="12.75">
      <c r="A21" s="7"/>
      <c r="B21" s="6" t="s">
        <v>9</v>
      </c>
      <c r="C21" s="10">
        <v>5577434</v>
      </c>
    </row>
    <row r="22" spans="1:3" ht="12.75">
      <c r="A22" s="7"/>
      <c r="B22" s="1" t="s">
        <v>10</v>
      </c>
      <c r="C22" s="10">
        <v>104438559</v>
      </c>
    </row>
    <row r="23" spans="1:3" ht="12.75">
      <c r="A23" s="7"/>
      <c r="B23" s="1" t="s">
        <v>11</v>
      </c>
      <c r="C23" s="10">
        <v>15195999</v>
      </c>
    </row>
    <row r="24" spans="1:3" ht="12.75">
      <c r="A24" s="7"/>
      <c r="B24" s="1" t="s">
        <v>12</v>
      </c>
      <c r="C24" s="10">
        <v>1653755</v>
      </c>
    </row>
    <row r="25" spans="1:3" ht="12.75">
      <c r="A25" s="7"/>
      <c r="B25" s="1" t="s">
        <v>13</v>
      </c>
      <c r="C25" s="10">
        <v>4484116</v>
      </c>
    </row>
    <row r="26" spans="1:3" ht="12.75">
      <c r="A26" s="7"/>
      <c r="B26" s="12" t="s">
        <v>14</v>
      </c>
      <c r="C26" s="10">
        <v>21875336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258827775</v>
      </c>
      <c r="D29" s="11"/>
      <c r="E29" s="11"/>
    </row>
    <row r="30" spans="1:3" ht="12.75">
      <c r="A30" s="7"/>
      <c r="B30" s="1" t="s">
        <v>16</v>
      </c>
      <c r="C30" s="10">
        <v>15670996</v>
      </c>
    </row>
    <row r="31" spans="1:3" ht="12.75">
      <c r="A31" s="7"/>
      <c r="B31" s="1" t="s">
        <v>17</v>
      </c>
      <c r="C31" s="10">
        <v>154548382</v>
      </c>
    </row>
    <row r="32" spans="1:3" ht="12.75">
      <c r="A32" s="7"/>
      <c r="B32" s="1" t="s">
        <v>18</v>
      </c>
      <c r="C32" s="10">
        <v>342617819</v>
      </c>
    </row>
    <row r="33" spans="1:3" ht="12.75">
      <c r="A33" s="7"/>
      <c r="B33" s="1" t="s">
        <v>19</v>
      </c>
      <c r="C33" s="10">
        <v>51982813</v>
      </c>
    </row>
    <row r="34" spans="1:3" ht="12.75">
      <c r="A34" s="7"/>
      <c r="B34" s="1" t="s">
        <v>20</v>
      </c>
      <c r="C34" s="10">
        <v>13641601</v>
      </c>
    </row>
    <row r="35" spans="1:3" ht="12.75">
      <c r="A35" s="7"/>
      <c r="B35" s="6" t="s">
        <v>21</v>
      </c>
      <c r="C35" s="10">
        <v>-319633836</v>
      </c>
    </row>
    <row r="36" spans="1:5" ht="12.75">
      <c r="A36" s="7"/>
      <c r="B36" s="5" t="s">
        <v>23</v>
      </c>
      <c r="C36" s="9">
        <f>SUM(C37:C47)</f>
        <v>842838933</v>
      </c>
      <c r="D36" s="11"/>
      <c r="E36" s="11"/>
    </row>
    <row r="37" spans="1:3" ht="12.75">
      <c r="A37" s="7"/>
      <c r="B37" s="1" t="s">
        <v>24</v>
      </c>
      <c r="C37" s="10">
        <v>492491139</v>
      </c>
    </row>
    <row r="38" spans="1:3" ht="12.75">
      <c r="A38" s="7"/>
      <c r="B38" s="1" t="s">
        <v>25</v>
      </c>
      <c r="C38" s="10">
        <v>31657948</v>
      </c>
    </row>
    <row r="39" spans="1:3" ht="12.75">
      <c r="A39" s="7"/>
      <c r="B39" s="6" t="s">
        <v>156</v>
      </c>
      <c r="C39" s="10">
        <v>299681514</v>
      </c>
    </row>
    <row r="40" spans="1:3" ht="12.75">
      <c r="A40" s="7"/>
      <c r="B40" s="6" t="s">
        <v>157</v>
      </c>
      <c r="C40" s="10">
        <v>-13871700</v>
      </c>
    </row>
    <row r="41" spans="1:3" ht="12.75">
      <c r="A41" s="7"/>
      <c r="B41" s="1" t="s">
        <v>26</v>
      </c>
      <c r="C41" s="10">
        <v>2020859</v>
      </c>
    </row>
    <row r="42" spans="1:3" ht="12.75">
      <c r="A42" s="7"/>
      <c r="B42" s="6" t="s">
        <v>9</v>
      </c>
      <c r="C42" s="10">
        <v>3231479</v>
      </c>
    </row>
    <row r="43" spans="1:3" ht="12.75">
      <c r="A43" s="7"/>
      <c r="B43" s="1" t="s">
        <v>27</v>
      </c>
      <c r="C43" s="10">
        <v>4329033</v>
      </c>
    </row>
    <row r="44" spans="1:3" ht="12.75">
      <c r="A44" s="7"/>
      <c r="B44" s="6" t="s">
        <v>28</v>
      </c>
      <c r="C44" s="10">
        <v>558670</v>
      </c>
    </row>
    <row r="45" spans="1:3" ht="12.75">
      <c r="A45" s="7"/>
      <c r="B45" s="6" t="s">
        <v>29</v>
      </c>
      <c r="C45" s="10">
        <v>-209640</v>
      </c>
    </row>
    <row r="46" spans="1:3" ht="12.75">
      <c r="A46" s="7"/>
      <c r="B46" s="1" t="s">
        <v>30</v>
      </c>
      <c r="C46" s="10">
        <v>22949631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1472327370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129807958</v>
      </c>
    </row>
    <row r="53" spans="1:3" ht="12.75">
      <c r="A53" s="7"/>
      <c r="B53" s="1" t="s">
        <v>34</v>
      </c>
      <c r="C53" s="10">
        <v>31222539</v>
      </c>
    </row>
    <row r="54" spans="1:3" ht="12.75">
      <c r="A54" s="7"/>
      <c r="B54" s="12" t="s">
        <v>35</v>
      </c>
      <c r="C54" s="10">
        <v>26512873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15380490</v>
      </c>
    </row>
    <row r="57" spans="1:3" ht="12.75">
      <c r="A57" s="7"/>
      <c r="B57" s="6" t="s">
        <v>36</v>
      </c>
      <c r="C57" s="10">
        <v>480022</v>
      </c>
    </row>
    <row r="58" spans="1:3" ht="12.75">
      <c r="A58" s="7"/>
      <c r="B58" s="6" t="s">
        <v>37</v>
      </c>
      <c r="C58" s="10">
        <v>490551</v>
      </c>
    </row>
    <row r="59" spans="1:3" ht="12.75">
      <c r="A59" s="7"/>
      <c r="B59" s="1" t="s">
        <v>38</v>
      </c>
      <c r="C59" s="10">
        <v>29697793</v>
      </c>
    </row>
    <row r="60" spans="1:3" ht="12.75">
      <c r="A60" s="7"/>
      <c r="B60" s="1" t="s">
        <v>39</v>
      </c>
      <c r="C60" s="10">
        <v>1140702</v>
      </c>
    </row>
    <row r="61" spans="1:3" ht="12.75">
      <c r="A61" s="7"/>
      <c r="B61" s="4" t="s">
        <v>50</v>
      </c>
      <c r="C61" s="10">
        <v>2097970</v>
      </c>
    </row>
    <row r="62" spans="1:3" ht="12.75">
      <c r="A62" s="7"/>
      <c r="B62" s="6" t="s">
        <v>40</v>
      </c>
      <c r="C62" s="10">
        <v>383437</v>
      </c>
    </row>
    <row r="63" spans="1:3" ht="12.75">
      <c r="A63" s="7"/>
      <c r="B63" s="6" t="s">
        <v>41</v>
      </c>
      <c r="C63" s="10">
        <v>14457135</v>
      </c>
    </row>
    <row r="64" spans="1:3" ht="12.75">
      <c r="A64" s="7"/>
      <c r="B64" s="1" t="s">
        <v>42</v>
      </c>
      <c r="C64" s="10">
        <v>1926328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3960150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2057968</v>
      </c>
    </row>
    <row r="69" spans="1:5" ht="12.75">
      <c r="A69" s="7"/>
      <c r="B69" s="5" t="s">
        <v>46</v>
      </c>
      <c r="C69" s="9">
        <f>SUM(C70:C77)</f>
        <v>438439132</v>
      </c>
      <c r="D69" s="11"/>
      <c r="E69" s="11"/>
    </row>
    <row r="70" spans="1:3" ht="12.75">
      <c r="A70" s="7"/>
      <c r="B70" s="1" t="s">
        <v>47</v>
      </c>
      <c r="C70" s="10">
        <v>175121956</v>
      </c>
    </row>
    <row r="71" spans="1:3" ht="12.75">
      <c r="A71" s="7"/>
      <c r="B71" s="12" t="s">
        <v>48</v>
      </c>
      <c r="C71" s="10">
        <v>245822838</v>
      </c>
    </row>
    <row r="72" spans="1:3" ht="12.75">
      <c r="A72" s="7"/>
      <c r="B72" s="1" t="s">
        <v>39</v>
      </c>
      <c r="C72" s="10">
        <v>270</v>
      </c>
    </row>
    <row r="73" spans="1:3" ht="12.75">
      <c r="A73" s="7"/>
      <c r="B73" s="4" t="s">
        <v>50</v>
      </c>
      <c r="C73" s="10">
        <v>5654359</v>
      </c>
    </row>
    <row r="74" spans="1:3" ht="12.75">
      <c r="A74" s="7"/>
      <c r="B74" s="6" t="s">
        <v>40</v>
      </c>
      <c r="C74" s="10">
        <v>0</v>
      </c>
    </row>
    <row r="75" spans="1:3" ht="12.75">
      <c r="A75" s="7"/>
      <c r="B75" s="6" t="s">
        <v>41</v>
      </c>
      <c r="C75" s="10">
        <v>11273547</v>
      </c>
    </row>
    <row r="76" spans="1:3" ht="12.75">
      <c r="A76" s="7"/>
      <c r="B76" s="1" t="s">
        <v>27</v>
      </c>
      <c r="C76" s="10">
        <v>0</v>
      </c>
    </row>
    <row r="77" spans="1:3" ht="12.75">
      <c r="A77" s="7"/>
      <c r="B77" s="6" t="s">
        <v>49</v>
      </c>
      <c r="C77" s="10">
        <v>566162</v>
      </c>
    </row>
    <row r="78" spans="1:5" ht="12.75">
      <c r="A78" s="7"/>
      <c r="B78" s="5" t="s">
        <v>51</v>
      </c>
      <c r="C78" s="9">
        <v>163578551</v>
      </c>
      <c r="D78" s="11"/>
      <c r="E78" s="11"/>
    </row>
    <row r="79" spans="1:5" ht="12.75">
      <c r="A79" s="7"/>
      <c r="B79" s="5" t="s">
        <v>52</v>
      </c>
      <c r="C79" s="9">
        <f>SUM(C80:C84)</f>
        <v>740501729</v>
      </c>
      <c r="D79" s="11"/>
      <c r="E79" s="11"/>
    </row>
    <row r="80" spans="1:3" ht="12.75">
      <c r="A80" s="7"/>
      <c r="B80" s="1" t="s">
        <v>53</v>
      </c>
      <c r="C80" s="10">
        <v>487721867</v>
      </c>
    </row>
    <row r="81" spans="1:3" ht="12.75">
      <c r="A81" s="7"/>
      <c r="B81" s="1" t="s">
        <v>54</v>
      </c>
      <c r="C81" s="10">
        <v>5364941</v>
      </c>
    </row>
    <row r="82" spans="1:3" ht="12.75">
      <c r="A82" s="7"/>
      <c r="B82" s="18"/>
      <c r="C82" s="10">
        <v>0</v>
      </c>
    </row>
    <row r="83" spans="1:3" ht="12.75">
      <c r="A83" s="7"/>
      <c r="B83" s="1" t="s">
        <v>55</v>
      </c>
      <c r="C83" s="10">
        <v>7672220</v>
      </c>
    </row>
    <row r="84" spans="1:3" ht="12.75">
      <c r="A84" s="7"/>
      <c r="B84" s="1" t="s">
        <v>56</v>
      </c>
      <c r="C84" s="10">
        <f>SUM(C86:C90)</f>
        <v>239742701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208936138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31470250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-663687</v>
      </c>
    </row>
    <row r="91" spans="1:5" ht="12.75">
      <c r="A91" s="7"/>
      <c r="B91" s="5" t="s">
        <v>168</v>
      </c>
      <c r="C91" s="9">
        <f>+C52+C69+C78+C79</f>
        <v>1472327370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32102506</v>
      </c>
    </row>
    <row r="96" spans="1:3" ht="12.75">
      <c r="A96" s="7"/>
      <c r="B96" s="8" t="s">
        <v>60</v>
      </c>
      <c r="C96" s="9">
        <f>+C97+C98</f>
        <v>56406382</v>
      </c>
    </row>
    <row r="97" spans="1:3" ht="12.75">
      <c r="A97" s="7"/>
      <c r="B97" s="1" t="s">
        <v>61</v>
      </c>
      <c r="C97" s="10">
        <v>303696739</v>
      </c>
    </row>
    <row r="98" spans="1:3" ht="12.75">
      <c r="A98" s="7"/>
      <c r="B98" s="1" t="s">
        <v>62</v>
      </c>
      <c r="C98" s="10">
        <v>-247290357</v>
      </c>
    </row>
    <row r="99" spans="1:4" ht="12.75">
      <c r="A99" s="7"/>
      <c r="B99" s="12" t="s">
        <v>63</v>
      </c>
      <c r="C99" s="10">
        <v>-24303876</v>
      </c>
      <c r="D99" s="11"/>
    </row>
    <row r="100" spans="1:4" ht="12.75">
      <c r="A100" s="7"/>
      <c r="B100" s="5" t="s">
        <v>64</v>
      </c>
      <c r="C100" s="9">
        <f>SUM(C101:C109)</f>
        <v>14917930</v>
      </c>
      <c r="D100" s="11"/>
    </row>
    <row r="101" spans="1:3" ht="12.75">
      <c r="A101" s="7"/>
      <c r="B101" s="1" t="s">
        <v>65</v>
      </c>
      <c r="C101" s="10">
        <v>2486330</v>
      </c>
    </row>
    <row r="102" spans="1:3" ht="12.75">
      <c r="A102" s="7"/>
      <c r="B102" s="12" t="s">
        <v>67</v>
      </c>
      <c r="C102" s="10">
        <v>39632645</v>
      </c>
    </row>
    <row r="103" spans="1:3" ht="12.75">
      <c r="A103" s="7"/>
      <c r="B103" s="1" t="s">
        <v>66</v>
      </c>
      <c r="C103" s="10">
        <v>4018979</v>
      </c>
    </row>
    <row r="104" spans="1:3" ht="12.75">
      <c r="A104" s="7"/>
      <c r="B104" s="6" t="s">
        <v>68</v>
      </c>
      <c r="C104" s="10">
        <v>-437717</v>
      </c>
    </row>
    <row r="105" spans="1:3" ht="12.75">
      <c r="A105" s="7"/>
      <c r="B105" s="17" t="s">
        <v>69</v>
      </c>
      <c r="C105" s="10">
        <v>-11507451</v>
      </c>
    </row>
    <row r="106" spans="1:3" ht="12.75">
      <c r="A106" s="7"/>
      <c r="B106" s="17" t="s">
        <v>70</v>
      </c>
      <c r="C106" s="10">
        <v>-15071118</v>
      </c>
    </row>
    <row r="107" spans="1:3" ht="12.75">
      <c r="A107" s="7"/>
      <c r="B107" s="17" t="s">
        <v>71</v>
      </c>
      <c r="C107" s="10">
        <v>-4901109</v>
      </c>
    </row>
    <row r="108" spans="1:3" ht="12.75">
      <c r="A108" s="7"/>
      <c r="B108" s="18" t="s">
        <v>72</v>
      </c>
      <c r="C108" s="10">
        <v>-192668</v>
      </c>
    </row>
    <row r="109" spans="1:3" ht="12.75">
      <c r="A109" s="7"/>
      <c r="B109" s="18" t="s">
        <v>73</v>
      </c>
      <c r="C109" s="10">
        <v>890039</v>
      </c>
    </row>
    <row r="110" spans="1:4" ht="12.75">
      <c r="A110" s="7"/>
      <c r="B110" s="19" t="s">
        <v>165</v>
      </c>
      <c r="C110" s="9">
        <f>+C95+C100</f>
        <v>47020436</v>
      </c>
      <c r="D110" s="11"/>
    </row>
    <row r="111" spans="1:4" ht="12.75">
      <c r="A111" s="7"/>
      <c r="B111" s="17" t="s">
        <v>74</v>
      </c>
      <c r="C111" s="10">
        <v>-3447020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43573416</v>
      </c>
      <c r="D113" s="11"/>
    </row>
    <row r="114" spans="1:4" ht="12.75">
      <c r="A114" s="7"/>
      <c r="B114" s="4" t="s">
        <v>76</v>
      </c>
      <c r="C114" s="10">
        <v>-12855142</v>
      </c>
      <c r="D114" s="11"/>
    </row>
    <row r="115" spans="1:4" ht="12.75">
      <c r="A115" s="7"/>
      <c r="B115" s="19" t="s">
        <v>77</v>
      </c>
      <c r="C115" s="9">
        <f>SUM(C113:C114)</f>
        <v>30718274</v>
      </c>
      <c r="D115" s="11"/>
    </row>
    <row r="116" spans="1:4" ht="12.75">
      <c r="A116" s="7"/>
      <c r="B116" s="18" t="s">
        <v>78</v>
      </c>
      <c r="C116" s="10">
        <v>751976</v>
      </c>
      <c r="D116" s="11"/>
    </row>
    <row r="117" spans="1:4" ht="12.75">
      <c r="A117" s="7"/>
      <c r="B117" s="20" t="s">
        <v>79</v>
      </c>
      <c r="C117" s="9">
        <f>SUM(C115:C116)</f>
        <v>31470250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13487945</v>
      </c>
    </row>
    <row r="122" spans="1:3" ht="12.75">
      <c r="A122" s="7"/>
      <c r="B122" s="4" t="s">
        <v>82</v>
      </c>
      <c r="C122" s="10">
        <v>334288112</v>
      </c>
    </row>
    <row r="123" spans="1:3" ht="12.75">
      <c r="A123" s="7"/>
      <c r="B123" s="4" t="s">
        <v>83</v>
      </c>
      <c r="C123" s="10">
        <v>2252211</v>
      </c>
    </row>
    <row r="124" spans="1:3" ht="12.75">
      <c r="A124" s="7"/>
      <c r="B124" s="4" t="s">
        <v>84</v>
      </c>
      <c r="C124" s="10">
        <v>47465178</v>
      </c>
    </row>
    <row r="125" spans="1:3" ht="12.75">
      <c r="A125" s="7"/>
      <c r="B125" s="4" t="s">
        <v>85</v>
      </c>
      <c r="C125" s="10">
        <v>7721474</v>
      </c>
    </row>
    <row r="126" spans="1:3" ht="12.75">
      <c r="A126" s="7"/>
      <c r="B126" s="4" t="s">
        <v>86</v>
      </c>
      <c r="C126" s="10">
        <v>-348147876</v>
      </c>
    </row>
    <row r="127" spans="1:3" ht="12.75">
      <c r="A127" s="7"/>
      <c r="B127" s="17" t="s">
        <v>87</v>
      </c>
      <c r="C127" s="10">
        <v>-15025821</v>
      </c>
    </row>
    <row r="128" spans="1:3" ht="12.75">
      <c r="A128" s="7"/>
      <c r="B128" s="4" t="s">
        <v>88</v>
      </c>
      <c r="C128" s="10">
        <v>-6950970</v>
      </c>
    </row>
    <row r="129" spans="1:3" ht="12.75">
      <c r="A129" s="7"/>
      <c r="B129" s="4" t="s">
        <v>89</v>
      </c>
      <c r="C129" s="10">
        <v>-2698706</v>
      </c>
    </row>
    <row r="130" spans="1:3" ht="12.75">
      <c r="A130" s="7"/>
      <c r="B130" s="4" t="s">
        <v>90</v>
      </c>
      <c r="C130" s="10">
        <v>-5415657</v>
      </c>
    </row>
    <row r="131" spans="1:4" ht="12.75">
      <c r="A131" s="7"/>
      <c r="B131" s="19" t="s">
        <v>106</v>
      </c>
      <c r="C131" s="9">
        <f>SUM(C132:C146)</f>
        <v>20898458</v>
      </c>
      <c r="D131" s="11"/>
    </row>
    <row r="132" spans="1:3" ht="12.75">
      <c r="A132" s="7"/>
      <c r="B132" s="4" t="s">
        <v>91</v>
      </c>
      <c r="C132" s="10">
        <v>9369636</v>
      </c>
    </row>
    <row r="133" spans="1:3" ht="12.75">
      <c r="A133" s="7"/>
      <c r="B133" s="18" t="s">
        <v>92</v>
      </c>
      <c r="C133" s="10">
        <v>94929129</v>
      </c>
    </row>
    <row r="134" spans="1:3" ht="12.75">
      <c r="A134" s="7"/>
      <c r="B134" s="4" t="s">
        <v>93</v>
      </c>
      <c r="C134" s="10">
        <v>0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0</v>
      </c>
    </row>
    <row r="137" spans="1:3" ht="12.75">
      <c r="A137" s="7"/>
      <c r="B137" s="18" t="s">
        <v>95</v>
      </c>
      <c r="C137" s="10">
        <v>6727035</v>
      </c>
    </row>
    <row r="138" spans="1:3" ht="12.75">
      <c r="A138" s="7"/>
      <c r="B138" s="17" t="s">
        <v>96</v>
      </c>
      <c r="C138" s="10">
        <v>-16339747</v>
      </c>
    </row>
    <row r="139" spans="1:3" ht="12.75">
      <c r="A139" s="7"/>
      <c r="B139" s="4" t="s">
        <v>97</v>
      </c>
      <c r="C139" s="10">
        <v>-304955</v>
      </c>
    </row>
    <row r="140" spans="1:3" ht="12.75">
      <c r="A140" s="7"/>
      <c r="B140" s="18" t="s">
        <v>98</v>
      </c>
      <c r="C140" s="10">
        <v>-71088715</v>
      </c>
    </row>
    <row r="141" spans="1:3" ht="12.75">
      <c r="A141" s="7"/>
      <c r="B141" s="4" t="s">
        <v>99</v>
      </c>
      <c r="C141" s="10">
        <v>-2387972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0</v>
      </c>
    </row>
    <row r="144" spans="1:3" ht="12.75">
      <c r="A144" s="7"/>
      <c r="B144" s="17" t="s">
        <v>104</v>
      </c>
      <c r="C144" s="10">
        <v>0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-5953</v>
      </c>
    </row>
    <row r="147" spans="1:4" ht="12.75">
      <c r="A147" s="7"/>
      <c r="B147" s="19" t="s">
        <v>107</v>
      </c>
      <c r="C147" s="9">
        <f>SUM(C148:C160)</f>
        <v>-91737262</v>
      </c>
      <c r="D147" s="11"/>
    </row>
    <row r="148" spans="1:3" ht="12.75">
      <c r="A148" s="7"/>
      <c r="B148" s="17" t="s">
        <v>108</v>
      </c>
      <c r="C148" s="10">
        <v>3350375</v>
      </c>
    </row>
    <row r="149" spans="1:3" ht="12.75">
      <c r="A149" s="7"/>
      <c r="B149" s="4" t="s">
        <v>109</v>
      </c>
      <c r="C149" s="10">
        <v>106533</v>
      </c>
    </row>
    <row r="150" spans="1:3" ht="12.75">
      <c r="A150" s="7"/>
      <c r="B150" s="4" t="s">
        <v>110</v>
      </c>
      <c r="C150" s="10">
        <v>0</v>
      </c>
    </row>
    <row r="151" spans="1:3" ht="12.75">
      <c r="A151" s="7"/>
      <c r="B151" s="17" t="s">
        <v>112</v>
      </c>
      <c r="C151" s="10">
        <v>85534</v>
      </c>
    </row>
    <row r="152" spans="1:3" ht="12.75">
      <c r="A152" s="7"/>
      <c r="B152" s="4" t="s">
        <v>111</v>
      </c>
      <c r="C152" s="10">
        <v>203869</v>
      </c>
    </row>
    <row r="153" spans="1:3" ht="12.75">
      <c r="A153" s="7"/>
      <c r="B153" s="4" t="s">
        <v>113</v>
      </c>
      <c r="C153" s="10">
        <v>81503</v>
      </c>
    </row>
    <row r="154" spans="1:3" ht="12.75">
      <c r="A154" s="7"/>
      <c r="B154" s="4" t="s">
        <v>114</v>
      </c>
      <c r="C154" s="10">
        <v>-10314394</v>
      </c>
    </row>
    <row r="155" spans="1:3" ht="12.75">
      <c r="A155" s="7"/>
      <c r="B155" s="4" t="s">
        <v>115</v>
      </c>
      <c r="C155" s="10">
        <v>-25501</v>
      </c>
    </row>
    <row r="156" spans="1:3" ht="12.75">
      <c r="A156" s="7"/>
      <c r="B156" s="17" t="s">
        <v>116</v>
      </c>
      <c r="C156" s="10">
        <v>-92312</v>
      </c>
    </row>
    <row r="157" spans="1:3" ht="12.75">
      <c r="A157" s="7"/>
      <c r="B157" s="17" t="s">
        <v>117</v>
      </c>
      <c r="C157" s="10">
        <v>-79258837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-5869319</v>
      </c>
    </row>
    <row r="160" spans="1:3" ht="12.75">
      <c r="A160" s="7"/>
      <c r="B160" s="4" t="s">
        <v>120</v>
      </c>
      <c r="C160" s="10">
        <v>-4713</v>
      </c>
    </row>
    <row r="161" spans="1:4" ht="12.75">
      <c r="A161" s="7"/>
      <c r="B161" s="21" t="s">
        <v>121</v>
      </c>
      <c r="C161" s="9">
        <f>+C121+C131+C147</f>
        <v>-57350859</v>
      </c>
      <c r="D161" s="11"/>
    </row>
    <row r="162" spans="1:4" ht="12.75">
      <c r="A162" s="7"/>
      <c r="B162" s="18" t="s">
        <v>122</v>
      </c>
      <c r="C162" s="10">
        <v>1432330</v>
      </c>
      <c r="D162" s="11"/>
    </row>
    <row r="163" spans="1:4" ht="12.75">
      <c r="A163" s="7"/>
      <c r="B163" s="17" t="s">
        <v>123</v>
      </c>
      <c r="C163" s="9">
        <f>SUM(C161:C162)</f>
        <v>-55918529</v>
      </c>
      <c r="D163" s="11"/>
    </row>
    <row r="164" spans="1:4" ht="12.75">
      <c r="A164" s="7"/>
      <c r="B164" s="17" t="s">
        <v>124</v>
      </c>
      <c r="C164" s="10">
        <v>96471338</v>
      </c>
      <c r="D164" s="11"/>
    </row>
    <row r="165" spans="1:4" ht="12.75">
      <c r="A165" s="7"/>
      <c r="B165" s="19" t="s">
        <v>125</v>
      </c>
      <c r="C165" s="9">
        <f>SUM(C163:C164)</f>
        <v>40552809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31470250</v>
      </c>
      <c r="E167" s="11"/>
    </row>
    <row r="168" spans="1:5" ht="12.75">
      <c r="A168" s="7"/>
      <c r="B168" s="21" t="s">
        <v>127</v>
      </c>
      <c r="C168" s="9">
        <f>SUM(C169:C172)</f>
        <v>-306434</v>
      </c>
      <c r="E168" s="11"/>
    </row>
    <row r="169" spans="1:3" ht="12.75">
      <c r="A169" s="7"/>
      <c r="B169" s="18" t="s">
        <v>128</v>
      </c>
      <c r="C169" s="10">
        <v>-306434</v>
      </c>
    </row>
    <row r="170" spans="1:3" ht="12.75">
      <c r="A170" s="7"/>
      <c r="B170" s="18" t="s">
        <v>129</v>
      </c>
      <c r="C170" s="10">
        <v>0</v>
      </c>
    </row>
    <row r="171" spans="1:3" ht="12.75">
      <c r="A171" s="7"/>
      <c r="B171" s="18" t="s">
        <v>130</v>
      </c>
      <c r="C171" s="10">
        <v>0</v>
      </c>
    </row>
    <row r="172" spans="1:3" ht="12.75">
      <c r="A172" s="7"/>
      <c r="B172" s="17" t="s">
        <v>131</v>
      </c>
      <c r="C172" s="10">
        <v>0</v>
      </c>
    </row>
    <row r="173" spans="1:5" ht="12.75">
      <c r="A173" s="7"/>
      <c r="B173" s="21" t="s">
        <v>132</v>
      </c>
      <c r="C173" s="9">
        <f>SUM(C174:C184)</f>
        <v>-45523</v>
      </c>
      <c r="E173" s="11"/>
    </row>
    <row r="174" spans="1:3" ht="12.75">
      <c r="A174" s="7"/>
      <c r="B174" s="17" t="s">
        <v>133</v>
      </c>
      <c r="C174" s="10">
        <v>14231040</v>
      </c>
    </row>
    <row r="175" spans="1:3" ht="12.75">
      <c r="A175" s="7"/>
      <c r="B175" s="17" t="s">
        <v>134</v>
      </c>
      <c r="C175" s="10">
        <v>49378</v>
      </c>
    </row>
    <row r="176" spans="1:3" ht="12.75">
      <c r="A176" s="7"/>
      <c r="B176" s="4" t="s">
        <v>135</v>
      </c>
      <c r="C176" s="10">
        <v>3316119</v>
      </c>
    </row>
    <row r="177" spans="1:3" ht="12.75">
      <c r="A177" s="7"/>
      <c r="B177" s="4" t="s">
        <v>67</v>
      </c>
      <c r="C177" s="10">
        <v>-39632645</v>
      </c>
    </row>
    <row r="178" spans="1:3" ht="12.75">
      <c r="A178" s="7"/>
      <c r="B178" s="17" t="s">
        <v>136</v>
      </c>
      <c r="C178" s="10">
        <v>437717</v>
      </c>
    </row>
    <row r="179" spans="1:3" ht="12.75">
      <c r="A179" s="7"/>
      <c r="B179" s="17" t="s">
        <v>137</v>
      </c>
      <c r="C179" s="10">
        <v>11507451</v>
      </c>
    </row>
    <row r="180" spans="1:3" ht="12.75">
      <c r="A180" s="7"/>
      <c r="B180" s="17" t="s">
        <v>138</v>
      </c>
      <c r="C180" s="10">
        <v>-751976</v>
      </c>
    </row>
    <row r="181" spans="1:3" ht="12.75">
      <c r="A181" s="7"/>
      <c r="B181" s="4" t="s">
        <v>139</v>
      </c>
      <c r="C181" s="10">
        <v>192668</v>
      </c>
    </row>
    <row r="182" spans="1:3" ht="12.75">
      <c r="A182" s="7"/>
      <c r="B182" s="17" t="s">
        <v>140</v>
      </c>
      <c r="C182" s="10">
        <v>-890039</v>
      </c>
    </row>
    <row r="183" spans="1:3" ht="12.75">
      <c r="A183" s="7"/>
      <c r="B183" s="4" t="s">
        <v>141</v>
      </c>
      <c r="C183" s="10">
        <v>-1475715</v>
      </c>
    </row>
    <row r="184" spans="1:3" ht="12.75">
      <c r="A184" s="7"/>
      <c r="B184" s="17" t="s">
        <v>142</v>
      </c>
      <c r="C184" s="10">
        <v>12970479</v>
      </c>
    </row>
    <row r="185" spans="1:5" ht="12.75">
      <c r="A185" s="7"/>
      <c r="B185" s="20" t="s">
        <v>143</v>
      </c>
      <c r="C185" s="9">
        <f>SUM(C186:C188)</f>
        <v>-19986259</v>
      </c>
      <c r="E185" s="11"/>
    </row>
    <row r="186" spans="1:3" ht="12.75">
      <c r="A186" s="7"/>
      <c r="B186" s="4" t="s">
        <v>144</v>
      </c>
      <c r="C186" s="10">
        <v>-34897978</v>
      </c>
    </row>
    <row r="187" spans="1:3" ht="12.75">
      <c r="A187" s="7"/>
      <c r="B187" s="4" t="s">
        <v>145</v>
      </c>
      <c r="C187" s="10">
        <v>-29982647</v>
      </c>
    </row>
    <row r="188" spans="1:3" ht="12.75">
      <c r="A188" s="7"/>
      <c r="B188" s="4" t="s">
        <v>146</v>
      </c>
      <c r="C188" s="10">
        <v>44894366</v>
      </c>
    </row>
    <row r="189" spans="1:5" ht="12.75">
      <c r="A189" s="7"/>
      <c r="B189" s="19" t="s">
        <v>147</v>
      </c>
      <c r="C189" s="9">
        <f>SUM(C190:C194)</f>
        <v>-10499231</v>
      </c>
      <c r="E189" s="11"/>
    </row>
    <row r="190" spans="1:3" ht="12.75">
      <c r="A190" s="7"/>
      <c r="B190" s="17" t="s">
        <v>148</v>
      </c>
      <c r="C190" s="10">
        <v>8640581</v>
      </c>
    </row>
    <row r="191" spans="1:3" ht="12.75">
      <c r="A191" s="7"/>
      <c r="B191" s="4" t="s">
        <v>149</v>
      </c>
      <c r="C191" s="10">
        <v>275971</v>
      </c>
    </row>
    <row r="192" spans="1:3" ht="12.75">
      <c r="A192" s="7"/>
      <c r="B192" s="17" t="s">
        <v>150</v>
      </c>
      <c r="C192" s="10">
        <v>-6288639</v>
      </c>
    </row>
    <row r="193" spans="1:3" ht="12.75">
      <c r="A193" s="7"/>
      <c r="B193" s="18" t="s">
        <v>151</v>
      </c>
      <c r="C193" s="10">
        <v>-4643703</v>
      </c>
    </row>
    <row r="194" spans="1:3" ht="12.75">
      <c r="A194" s="7"/>
      <c r="B194" s="4" t="s">
        <v>152</v>
      </c>
      <c r="C194" s="10">
        <v>-8483441</v>
      </c>
    </row>
    <row r="195" spans="1:5" ht="12.75">
      <c r="A195" s="7"/>
      <c r="B195" s="21" t="s">
        <v>153</v>
      </c>
      <c r="C195" s="9">
        <v>12855142</v>
      </c>
      <c r="E195" s="11"/>
    </row>
    <row r="196" spans="1:5" ht="12.75">
      <c r="A196" s="7"/>
      <c r="B196" s="21" t="s">
        <v>81</v>
      </c>
      <c r="C196" s="9">
        <f>+C167+C168+C173+C185+C189+C195</f>
        <v>13487945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3"/>
      <c r="D202"/>
      <c r="E202"/>
    </row>
    <row r="203" spans="2:5" ht="12.75">
      <c r="B203"/>
      <c r="C203" s="4"/>
      <c r="D203"/>
      <c r="E203"/>
    </row>
    <row r="204" spans="2:5" ht="12.75">
      <c r="B204"/>
      <c r="C204" s="24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2006-08-09T22:12:42Z</dcterms:modified>
  <cp:category/>
  <cp:version/>
  <cp:contentType/>
  <cp:contentStatus/>
</cp:coreProperties>
</file>