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<sst xmlns="http://schemas.openxmlformats.org/spreadsheetml/2006/main" count="183" uniqueCount="174">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</sst>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_-;\-* #,##0_-;_-* &quot;-&quot;_-;_-@_-"/>
    <numFmt numFmtId="183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126</v>
      </c>
      <c r="C2" s="10" t="s">
        <v>0</v>
      </c>
    </row>
    <row r="4" spans="2:3" ht="12.75">
      <c r="B4" s="1" t="s">
        <v>1</v>
      </c>
      <c r="C4" s="15">
        <v>38716</v>
      </c>
    </row>
    <row r="6" spans="2:3" ht="12.75">
      <c r="B6" s="1" t="s">
        <v>2</v>
      </c>
      <c r="C6" s="2">
        <v>38353</v>
      </c>
    </row>
    <row r="8" ht="12.75">
      <c r="C8" s="9"/>
    </row>
    <row r="9" ht="12.75">
      <c r="C9" s="9"/>
    </row>
    <row r="10" spans="2:3" ht="12.75">
      <c r="B10" s="14" t="s">
        <v>172</v>
      </c>
      <c r="C10" s="9"/>
    </row>
    <row r="11" ht="12.75">
      <c r="C11" s="9"/>
    </row>
    <row r="12" spans="2:3" ht="12.75">
      <c r="B12" s="12" t="s">
        <v>171</v>
      </c>
      <c r="C12" s="20" t="s">
        <v>170</v>
      </c>
    </row>
    <row r="13" ht="12.75">
      <c r="B13" s="3"/>
    </row>
    <row r="14" spans="1:3" ht="12.75">
      <c r="A14" s="4"/>
      <c r="B14" s="14" t="s">
        <v>14</v>
      </c>
      <c r="C14" s="19">
        <f>SUM(C15:C28)</f>
        <v>268427980</v>
      </c>
    </row>
    <row r="15" spans="1:3" ht="12.75">
      <c r="A15" s="4"/>
      <c r="B15" s="1" t="s">
        <v>3</v>
      </c>
      <c r="C15" s="6">
        <v>5787088</v>
      </c>
    </row>
    <row r="16" spans="1:3" ht="12.75">
      <c r="A16" s="4"/>
      <c r="B16" s="3" t="s">
        <v>93</v>
      </c>
      <c r="C16" s="6">
        <v>24123185</v>
      </c>
    </row>
    <row r="17" spans="1:3" ht="12.75">
      <c r="A17" s="4"/>
      <c r="B17" s="1" t="s">
        <v>4</v>
      </c>
      <c r="C17" s="6">
        <v>1511708</v>
      </c>
    </row>
    <row r="18" spans="1:3" ht="12.75">
      <c r="A18" s="4"/>
      <c r="B18" s="1" t="s">
        <v>5</v>
      </c>
      <c r="C18" s="6">
        <v>69409425</v>
      </c>
    </row>
    <row r="19" spans="1:3" ht="12.75">
      <c r="A19" s="4"/>
      <c r="B19" s="1" t="s">
        <v>6</v>
      </c>
      <c r="C19" s="6">
        <v>5361259</v>
      </c>
    </row>
    <row r="20" spans="1:3" ht="12.75">
      <c r="A20" s="4"/>
      <c r="B20" s="1" t="s">
        <v>7</v>
      </c>
      <c r="C20" s="6">
        <v>4204396</v>
      </c>
    </row>
    <row r="21" spans="1:3" ht="12.75">
      <c r="A21" s="4"/>
      <c r="B21" s="1" t="s">
        <v>8</v>
      </c>
      <c r="C21" s="6">
        <v>5207554</v>
      </c>
    </row>
    <row r="22" spans="1:3" ht="12.75">
      <c r="A22" s="4"/>
      <c r="B22" s="1" t="s">
        <v>9</v>
      </c>
      <c r="C22" s="6">
        <v>75135351</v>
      </c>
    </row>
    <row r="23" spans="1:3" ht="12.75">
      <c r="A23" s="4"/>
      <c r="B23" s="1" t="s">
        <v>10</v>
      </c>
      <c r="C23" s="6">
        <v>3915268</v>
      </c>
    </row>
    <row r="24" spans="1:3" ht="12.75">
      <c r="A24" s="4"/>
      <c r="B24" s="1" t="s">
        <v>11</v>
      </c>
      <c r="C24" s="6">
        <v>1072449</v>
      </c>
    </row>
    <row r="25" spans="1:3" ht="12.75">
      <c r="A25" s="4"/>
      <c r="B25" s="1" t="s">
        <v>12</v>
      </c>
      <c r="C25" s="6">
        <v>3914755</v>
      </c>
    </row>
    <row r="26" spans="1:3" ht="12.75">
      <c r="A26" s="4"/>
      <c r="B26" s="1" t="s">
        <v>13</v>
      </c>
      <c r="C26" s="6">
        <v>68785542</v>
      </c>
    </row>
    <row r="27" spans="1:3" ht="12.75">
      <c r="A27" s="4"/>
      <c r="B27" s="3" t="s">
        <v>127</v>
      </c>
      <c r="C27" s="6">
        <v>0</v>
      </c>
    </row>
    <row r="28" spans="1:3" ht="12.75">
      <c r="A28" s="4"/>
      <c r="B28" s="3" t="s">
        <v>128</v>
      </c>
      <c r="C28" s="6">
        <v>0</v>
      </c>
    </row>
    <row r="29" spans="1:5" ht="12.75">
      <c r="A29" s="4"/>
      <c r="B29" s="14" t="s">
        <v>20</v>
      </c>
      <c r="C29" s="19">
        <f>SUM(C30:C35)</f>
        <v>257480738</v>
      </c>
      <c r="D29" s="5"/>
      <c r="E29" s="5"/>
    </row>
    <row r="30" spans="1:3" ht="12.75">
      <c r="A30" s="4"/>
      <c r="B30" s="1" t="s">
        <v>15</v>
      </c>
      <c r="C30" s="6">
        <v>14305584</v>
      </c>
    </row>
    <row r="31" spans="1:3" ht="12.75">
      <c r="A31" s="4"/>
      <c r="B31" s="1" t="s">
        <v>16</v>
      </c>
      <c r="C31" s="6">
        <v>151276250</v>
      </c>
    </row>
    <row r="32" spans="1:3" ht="12.75">
      <c r="A32" s="4"/>
      <c r="B32" s="1" t="s">
        <v>17</v>
      </c>
      <c r="C32" s="6">
        <v>328202724</v>
      </c>
    </row>
    <row r="33" spans="1:3" ht="12.75">
      <c r="A33" s="4"/>
      <c r="B33" s="1" t="s">
        <v>18</v>
      </c>
      <c r="C33" s="6">
        <v>48943431</v>
      </c>
    </row>
    <row r="34" spans="1:3" ht="12.75">
      <c r="A34" s="4"/>
      <c r="B34" s="1" t="s">
        <v>19</v>
      </c>
      <c r="C34" s="6">
        <v>13189143</v>
      </c>
    </row>
    <row r="35" spans="1:3" ht="12.75">
      <c r="A35" s="4"/>
      <c r="B35" s="3" t="s">
        <v>94</v>
      </c>
      <c r="C35" s="6">
        <v>-298436394</v>
      </c>
    </row>
    <row r="36" spans="1:5" ht="12.75">
      <c r="A36" s="4"/>
      <c r="B36" s="14" t="s">
        <v>28</v>
      </c>
      <c r="C36" s="19">
        <f>SUM(C37:C47)</f>
        <v>836612871</v>
      </c>
      <c r="D36" s="5"/>
      <c r="E36" s="5"/>
    </row>
    <row r="37" spans="1:3" ht="12.75">
      <c r="A37" s="4"/>
      <c r="B37" s="1" t="s">
        <v>21</v>
      </c>
      <c r="C37" s="6">
        <v>517009298</v>
      </c>
    </row>
    <row r="38" spans="1:3" ht="12.75">
      <c r="A38" s="4"/>
      <c r="B38" s="1" t="s">
        <v>22</v>
      </c>
      <c r="C38" s="6">
        <v>2685995</v>
      </c>
    </row>
    <row r="39" spans="1:3" ht="12.75">
      <c r="A39" s="4"/>
      <c r="B39" s="1" t="s">
        <v>23</v>
      </c>
      <c r="C39" s="6">
        <v>300247654</v>
      </c>
    </row>
    <row r="40" spans="1:3" ht="12.75">
      <c r="A40" s="4"/>
      <c r="B40" s="1" t="s">
        <v>24</v>
      </c>
      <c r="C40" s="6">
        <v>-16551184</v>
      </c>
    </row>
    <row r="41" spans="1:3" ht="12.75">
      <c r="A41" s="4"/>
      <c r="B41" s="1" t="s">
        <v>25</v>
      </c>
      <c r="C41" s="6">
        <v>2125088</v>
      </c>
    </row>
    <row r="42" spans="1:3" ht="12.75">
      <c r="A42" s="4"/>
      <c r="B42" s="1" t="s">
        <v>8</v>
      </c>
      <c r="C42" s="6">
        <v>1580929</v>
      </c>
    </row>
    <row r="43" spans="1:3" ht="12.75">
      <c r="A43" s="4"/>
      <c r="B43" s="3" t="s">
        <v>144</v>
      </c>
      <c r="C43" s="6">
        <v>6429090</v>
      </c>
    </row>
    <row r="44" spans="1:3" ht="12.75">
      <c r="A44" s="4"/>
      <c r="B44" s="1" t="s">
        <v>26</v>
      </c>
      <c r="C44" s="6">
        <v>548529</v>
      </c>
    </row>
    <row r="45" spans="1:3" ht="12.75">
      <c r="A45" s="4"/>
      <c r="B45" s="3" t="s">
        <v>95</v>
      </c>
      <c r="C45" s="6">
        <v>-179248</v>
      </c>
    </row>
    <row r="46" spans="1:3" ht="12.75">
      <c r="A46" s="4"/>
      <c r="B46" s="1" t="s">
        <v>27</v>
      </c>
      <c r="C46" s="6">
        <v>22716720</v>
      </c>
    </row>
    <row r="47" spans="1:3" ht="12.75">
      <c r="A47" s="4"/>
      <c r="B47" s="3" t="s">
        <v>127</v>
      </c>
      <c r="C47" s="6">
        <v>0</v>
      </c>
    </row>
    <row r="48" spans="1:5" ht="12.75">
      <c r="A48" s="4"/>
      <c r="B48" s="14" t="s">
        <v>29</v>
      </c>
      <c r="C48" s="19">
        <f>+C14+C29+C36</f>
        <v>1362521589</v>
      </c>
      <c r="D48" s="5"/>
      <c r="E48" s="5"/>
    </row>
    <row r="49" spans="1:3" ht="12.75">
      <c r="A49" s="4"/>
      <c r="C49" s="6"/>
    </row>
    <row r="50" spans="1:3" ht="12.75">
      <c r="A50" s="4"/>
      <c r="B50" s="14" t="s">
        <v>30</v>
      </c>
      <c r="C50" s="6"/>
    </row>
    <row r="51" spans="1:3" ht="12.75">
      <c r="A51" s="4"/>
      <c r="C51" s="6"/>
    </row>
    <row r="52" spans="1:3" ht="12.75">
      <c r="A52" s="4"/>
      <c r="B52" s="14" t="s">
        <v>43</v>
      </c>
      <c r="C52" s="19">
        <f>SUM(C53:C68)</f>
        <v>99752327</v>
      </c>
    </row>
    <row r="53" spans="1:3" ht="12.75">
      <c r="A53" s="4"/>
      <c r="B53" s="1" t="s">
        <v>31</v>
      </c>
      <c r="C53" s="6">
        <v>24443092</v>
      </c>
    </row>
    <row r="54" spans="1:3" ht="12.75">
      <c r="A54" s="4"/>
      <c r="B54" s="3" t="s">
        <v>145</v>
      </c>
      <c r="C54" s="6">
        <v>16767337</v>
      </c>
    </row>
    <row r="55" spans="1:3" ht="12.75">
      <c r="A55" s="4"/>
      <c r="B55" s="3" t="s">
        <v>146</v>
      </c>
      <c r="C55" s="6">
        <v>0</v>
      </c>
    </row>
    <row r="56" spans="1:3" ht="12.75">
      <c r="A56" s="4"/>
      <c r="B56" s="3" t="s">
        <v>96</v>
      </c>
      <c r="C56" s="6">
        <v>15644396</v>
      </c>
    </row>
    <row r="57" spans="1:3" ht="12.75">
      <c r="A57" s="4"/>
      <c r="B57" s="1" t="s">
        <v>32</v>
      </c>
      <c r="C57" s="6">
        <v>409818</v>
      </c>
    </row>
    <row r="58" spans="1:3" ht="12.75">
      <c r="A58" s="4"/>
      <c r="B58" s="1" t="s">
        <v>33</v>
      </c>
      <c r="C58" s="6">
        <v>401596</v>
      </c>
    </row>
    <row r="59" spans="1:3" ht="12.75">
      <c r="A59" s="4"/>
      <c r="B59" s="1" t="s">
        <v>34</v>
      </c>
      <c r="C59" s="6">
        <v>19056532</v>
      </c>
    </row>
    <row r="60" spans="1:3" ht="12.75">
      <c r="A60" s="4"/>
      <c r="B60" s="1" t="s">
        <v>35</v>
      </c>
      <c r="C60" s="6">
        <v>662634</v>
      </c>
    </row>
    <row r="61" spans="1:3" ht="12.75">
      <c r="A61" s="4"/>
      <c r="B61" s="1" t="s">
        <v>36</v>
      </c>
      <c r="C61" s="6">
        <v>2103152</v>
      </c>
    </row>
    <row r="62" spans="1:3" ht="12.75">
      <c r="A62" s="4"/>
      <c r="B62" s="1" t="s">
        <v>37</v>
      </c>
      <c r="C62" s="6">
        <v>423141</v>
      </c>
    </row>
    <row r="63" spans="1:3" ht="12.75">
      <c r="A63" s="4"/>
      <c r="B63" s="1" t="s">
        <v>38</v>
      </c>
      <c r="C63" s="6">
        <v>14569034</v>
      </c>
    </row>
    <row r="64" spans="1:3" ht="12.75">
      <c r="A64" s="4"/>
      <c r="B64" s="1" t="s">
        <v>39</v>
      </c>
      <c r="C64" s="6">
        <v>2603333</v>
      </c>
    </row>
    <row r="65" spans="1:3" ht="12.75">
      <c r="A65" s="4"/>
      <c r="B65" s="1" t="s">
        <v>40</v>
      </c>
      <c r="C65" s="6">
        <v>0</v>
      </c>
    </row>
    <row r="66" spans="1:3" ht="12.75">
      <c r="A66" s="4"/>
      <c r="B66" s="1" t="s">
        <v>41</v>
      </c>
      <c r="C66" s="6">
        <v>1703293</v>
      </c>
    </row>
    <row r="67" spans="1:3" ht="12.75">
      <c r="A67" s="4"/>
      <c r="B67" s="1" t="s">
        <v>12</v>
      </c>
      <c r="C67" s="6">
        <v>0</v>
      </c>
    </row>
    <row r="68" spans="1:3" ht="12.75">
      <c r="A68" s="4"/>
      <c r="B68" s="1" t="s">
        <v>42</v>
      </c>
      <c r="C68" s="6">
        <v>964969</v>
      </c>
    </row>
    <row r="69" spans="1:5" ht="12.75">
      <c r="A69" s="4"/>
      <c r="B69" s="14" t="s">
        <v>46</v>
      </c>
      <c r="C69" s="19">
        <f>SUM(C70:C77)</f>
        <v>419461681</v>
      </c>
      <c r="D69" s="5"/>
      <c r="E69" s="5"/>
    </row>
    <row r="70" spans="1:3" ht="12.75">
      <c r="A70" s="4"/>
      <c r="B70" s="1" t="s">
        <v>44</v>
      </c>
      <c r="C70" s="6">
        <v>156854931</v>
      </c>
    </row>
    <row r="71" spans="1:3" ht="12.75">
      <c r="A71" s="4"/>
      <c r="B71" s="3" t="s">
        <v>96</v>
      </c>
      <c r="C71" s="6">
        <v>246260198</v>
      </c>
    </row>
    <row r="72" spans="1:3" ht="12.75">
      <c r="A72" s="4"/>
      <c r="B72" s="1" t="s">
        <v>35</v>
      </c>
      <c r="C72" s="6">
        <v>256</v>
      </c>
    </row>
    <row r="73" spans="1:3" ht="12.75">
      <c r="A73" s="4"/>
      <c r="B73" s="1" t="s">
        <v>36</v>
      </c>
      <c r="C73" s="6">
        <v>5817558</v>
      </c>
    </row>
    <row r="74" spans="1:3" ht="12.75">
      <c r="A74" s="4"/>
      <c r="B74" s="1" t="s">
        <v>37</v>
      </c>
      <c r="C74" s="6">
        <v>8017</v>
      </c>
    </row>
    <row r="75" spans="1:3" ht="12.75">
      <c r="A75" s="4"/>
      <c r="B75" s="1" t="s">
        <v>38</v>
      </c>
      <c r="C75" s="6">
        <v>9723364</v>
      </c>
    </row>
    <row r="76" spans="1:3" ht="12.75">
      <c r="A76" s="4"/>
      <c r="B76" s="3" t="s">
        <v>147</v>
      </c>
      <c r="C76" s="6">
        <v>0</v>
      </c>
    </row>
    <row r="77" spans="1:3" ht="12.75">
      <c r="A77" s="4"/>
      <c r="B77" s="1" t="s">
        <v>45</v>
      </c>
      <c r="C77" s="6">
        <v>797357</v>
      </c>
    </row>
    <row r="78" spans="1:5" ht="12.75">
      <c r="A78" s="4"/>
      <c r="B78" s="14" t="s">
        <v>47</v>
      </c>
      <c r="C78" s="19">
        <v>139055457</v>
      </c>
      <c r="D78" s="5"/>
      <c r="E78" s="5"/>
    </row>
    <row r="79" spans="1:5" ht="12.75">
      <c r="A79" s="4"/>
      <c r="B79" s="14" t="s">
        <v>57</v>
      </c>
      <c r="C79" s="19">
        <f>SUM(C80:C84)</f>
        <v>704252124</v>
      </c>
      <c r="D79" s="5"/>
      <c r="E79" s="5"/>
    </row>
    <row r="80" spans="1:3" ht="12.75">
      <c r="A80" s="4"/>
      <c r="B80" s="1" t="s">
        <v>48</v>
      </c>
      <c r="C80" s="6">
        <v>487721867</v>
      </c>
    </row>
    <row r="81" spans="1:3" ht="12.75">
      <c r="A81" s="4"/>
      <c r="B81" s="1" t="s">
        <v>129</v>
      </c>
      <c r="C81" s="6">
        <v>0</v>
      </c>
    </row>
    <row r="82" spans="1:3" ht="12.75">
      <c r="A82" s="4"/>
      <c r="B82" s="1" t="s">
        <v>49</v>
      </c>
      <c r="C82" s="6">
        <v>0</v>
      </c>
    </row>
    <row r="83" spans="1:3" ht="12.75">
      <c r="A83" s="4"/>
      <c r="B83" s="1" t="s">
        <v>50</v>
      </c>
      <c r="C83" s="6">
        <v>-5701739</v>
      </c>
    </row>
    <row r="84" spans="1:5" ht="12.75">
      <c r="A84" s="4"/>
      <c r="B84" s="1" t="s">
        <v>51</v>
      </c>
      <c r="C84" s="6">
        <f>SUM(C86:C90)</f>
        <v>222231996</v>
      </c>
      <c r="E84" s="5"/>
    </row>
    <row r="85" spans="1:3" ht="12.75">
      <c r="A85" s="4"/>
      <c r="B85" s="1" t="s">
        <v>52</v>
      </c>
      <c r="C85" s="6">
        <v>0</v>
      </c>
    </row>
    <row r="86" spans="1:3" ht="12.75">
      <c r="A86" s="4"/>
      <c r="B86" s="1" t="s">
        <v>53</v>
      </c>
      <c r="C86" s="6">
        <v>172649806</v>
      </c>
    </row>
    <row r="87" spans="1:3" ht="12.75">
      <c r="A87" s="4"/>
      <c r="B87" s="3" t="s">
        <v>54</v>
      </c>
      <c r="C87" s="6">
        <v>0</v>
      </c>
    </row>
    <row r="88" spans="1:3" ht="12.75">
      <c r="A88" s="4"/>
      <c r="B88" s="1" t="s">
        <v>55</v>
      </c>
      <c r="C88" s="6">
        <v>51079526</v>
      </c>
    </row>
    <row r="89" spans="1:3" ht="12.75">
      <c r="A89" s="4"/>
      <c r="B89" s="1" t="s">
        <v>56</v>
      </c>
      <c r="C89" s="6">
        <v>0</v>
      </c>
    </row>
    <row r="90" spans="1:3" ht="12.75">
      <c r="A90" s="4"/>
      <c r="B90" s="11" t="s">
        <v>148</v>
      </c>
      <c r="C90" s="6">
        <v>-1497336</v>
      </c>
    </row>
    <row r="91" spans="1:5" ht="12.75">
      <c r="A91" s="4"/>
      <c r="B91" s="12" t="s">
        <v>168</v>
      </c>
      <c r="C91" s="19">
        <f>+C52+C69+C78+C79</f>
        <v>1362521589</v>
      </c>
      <c r="D91" s="5"/>
      <c r="E91" s="5"/>
    </row>
    <row r="92" spans="1:3" ht="12.75">
      <c r="A92" s="4"/>
      <c r="C92" s="6"/>
    </row>
    <row r="93" spans="1:3" ht="12.75">
      <c r="A93" s="4"/>
      <c r="B93" s="14" t="s">
        <v>58</v>
      </c>
      <c r="C93" s="6"/>
    </row>
    <row r="94" spans="1:3" ht="12.75">
      <c r="A94" s="4"/>
      <c r="C94" s="6"/>
    </row>
    <row r="95" spans="1:3" ht="12.75">
      <c r="A95" s="4"/>
      <c r="B95" s="12" t="s">
        <v>139</v>
      </c>
      <c r="C95" s="19">
        <f>+C96+C99</f>
        <v>30645684</v>
      </c>
    </row>
    <row r="96" spans="1:3" ht="12.75">
      <c r="A96" s="4"/>
      <c r="B96" s="14" t="s">
        <v>98</v>
      </c>
      <c r="C96" s="19">
        <f>+C97+C98</f>
        <v>77042256</v>
      </c>
    </row>
    <row r="97" spans="1:3" ht="12.75">
      <c r="A97" s="4"/>
      <c r="B97" s="1" t="s">
        <v>101</v>
      </c>
      <c r="C97" s="6">
        <v>421967509</v>
      </c>
    </row>
    <row r="98" spans="1:3" ht="12.75">
      <c r="A98" s="4"/>
      <c r="B98" s="1" t="s">
        <v>97</v>
      </c>
      <c r="C98" s="6">
        <v>-344925253</v>
      </c>
    </row>
    <row r="99" spans="1:4" ht="12.75">
      <c r="A99" s="4"/>
      <c r="B99" s="3" t="s">
        <v>102</v>
      </c>
      <c r="C99" s="6">
        <v>-46396572</v>
      </c>
      <c r="D99" s="5"/>
    </row>
    <row r="100" spans="1:4" ht="12.75">
      <c r="A100" s="4"/>
      <c r="B100" s="12" t="s">
        <v>140</v>
      </c>
      <c r="C100" s="19">
        <f>SUM(C101:C109)</f>
        <v>34745094</v>
      </c>
      <c r="D100" s="5"/>
    </row>
    <row r="101" spans="1:3" ht="12.75">
      <c r="A101" s="4"/>
      <c r="B101" s="1" t="s">
        <v>59</v>
      </c>
      <c r="C101" s="6">
        <v>3046382</v>
      </c>
    </row>
    <row r="102" spans="1:3" ht="12.75">
      <c r="A102" s="4"/>
      <c r="B102" s="3" t="s">
        <v>103</v>
      </c>
      <c r="C102" s="6">
        <v>73534003</v>
      </c>
    </row>
    <row r="103" spans="1:3" ht="12.75">
      <c r="A103" s="4"/>
      <c r="B103" s="1" t="s">
        <v>99</v>
      </c>
      <c r="C103" s="6">
        <v>29072112</v>
      </c>
    </row>
    <row r="104" spans="1:3" ht="12.75">
      <c r="A104" s="4"/>
      <c r="B104" s="3" t="s">
        <v>104</v>
      </c>
      <c r="C104" s="6">
        <v>-1727777</v>
      </c>
    </row>
    <row r="105" spans="1:3" ht="12.75">
      <c r="A105" s="4"/>
      <c r="B105" s="1" t="s">
        <v>60</v>
      </c>
      <c r="C105" s="6">
        <v>-22882697</v>
      </c>
    </row>
    <row r="106" spans="1:3" ht="12.75">
      <c r="A106" s="4"/>
      <c r="B106" s="1" t="s">
        <v>61</v>
      </c>
      <c r="C106" s="6">
        <v>-28846231</v>
      </c>
    </row>
    <row r="107" spans="1:3" ht="12.75">
      <c r="A107" s="4"/>
      <c r="B107" s="1" t="s">
        <v>100</v>
      </c>
      <c r="C107" s="6">
        <v>-12071529</v>
      </c>
    </row>
    <row r="108" spans="1:3" ht="12.75">
      <c r="A108" s="4"/>
      <c r="B108" s="3" t="s">
        <v>105</v>
      </c>
      <c r="C108" s="6">
        <v>-4344718</v>
      </c>
    </row>
    <row r="109" spans="1:3" ht="12.75">
      <c r="A109" s="4"/>
      <c r="B109" s="11" t="s">
        <v>163</v>
      </c>
      <c r="C109" s="6">
        <v>-1034451</v>
      </c>
    </row>
    <row r="110" spans="1:4" ht="12.75">
      <c r="A110" s="4"/>
      <c r="B110" s="12" t="s">
        <v>141</v>
      </c>
      <c r="C110" s="19">
        <f>+C95+C100</f>
        <v>65390778</v>
      </c>
      <c r="D110" s="5"/>
    </row>
    <row r="111" spans="1:4" ht="12.75">
      <c r="A111" s="4"/>
      <c r="B111" s="1" t="s">
        <v>40</v>
      </c>
      <c r="C111" s="6">
        <v>-6782862</v>
      </c>
      <c r="D111" s="5"/>
    </row>
    <row r="112" spans="1:4" ht="12.75">
      <c r="A112" s="4"/>
      <c r="B112" s="1" t="s">
        <v>142</v>
      </c>
      <c r="C112" s="6">
        <v>0</v>
      </c>
      <c r="D112" s="5"/>
    </row>
    <row r="113" spans="1:4" ht="12.75">
      <c r="A113" s="4"/>
      <c r="B113" s="12" t="s">
        <v>143</v>
      </c>
      <c r="C113" s="19">
        <f>SUM(C110:C112)</f>
        <v>58607916</v>
      </c>
      <c r="D113" s="5"/>
    </row>
    <row r="114" spans="1:4" ht="12.75">
      <c r="A114" s="4"/>
      <c r="B114" s="1" t="s">
        <v>173</v>
      </c>
      <c r="C114" s="6">
        <v>-9327865</v>
      </c>
      <c r="D114" s="5"/>
    </row>
    <row r="115" spans="1:4" ht="12.75">
      <c r="A115" s="4"/>
      <c r="B115" s="14" t="s">
        <v>62</v>
      </c>
      <c r="C115" s="19">
        <f>SUM(C113:C114)</f>
        <v>49280051</v>
      </c>
      <c r="D115" s="5"/>
    </row>
    <row r="116" spans="1:4" ht="12.75">
      <c r="A116" s="4"/>
      <c r="B116" s="3" t="s">
        <v>106</v>
      </c>
      <c r="C116" s="6">
        <v>1799475</v>
      </c>
      <c r="D116" s="5"/>
    </row>
    <row r="117" spans="1:4" ht="12.75">
      <c r="A117" s="4"/>
      <c r="B117" s="14" t="s">
        <v>63</v>
      </c>
      <c r="C117" s="19">
        <f>SUM(C115:C116)</f>
        <v>51079526</v>
      </c>
      <c r="D117" s="5"/>
    </row>
    <row r="118" spans="1:3" ht="12.75">
      <c r="A118" s="4"/>
      <c r="C118" s="6"/>
    </row>
    <row r="119" spans="1:3" ht="12.75">
      <c r="A119" s="4"/>
      <c r="B119" s="14" t="s">
        <v>64</v>
      </c>
      <c r="C119" s="19"/>
    </row>
    <row r="120" spans="1:3" ht="12.75">
      <c r="A120" s="4"/>
      <c r="B120" s="14"/>
      <c r="C120" s="19"/>
    </row>
    <row r="121" spans="1:3" ht="12.75">
      <c r="A121" s="4"/>
      <c r="B121" s="12" t="s">
        <v>164</v>
      </c>
      <c r="C121" s="19">
        <f>SUM(C122:C130)</f>
        <v>84234774</v>
      </c>
    </row>
    <row r="122" spans="1:3" ht="12.75">
      <c r="A122" s="4"/>
      <c r="B122" s="1" t="s">
        <v>107</v>
      </c>
      <c r="C122" s="6">
        <v>521077333</v>
      </c>
    </row>
    <row r="123" spans="1:3" ht="12.75">
      <c r="A123" s="4"/>
      <c r="B123" s="1" t="s">
        <v>65</v>
      </c>
      <c r="C123" s="6">
        <v>4812106</v>
      </c>
    </row>
    <row r="124" spans="1:3" ht="12.75">
      <c r="A124" s="4"/>
      <c r="B124" s="1" t="s">
        <v>66</v>
      </c>
      <c r="C124" s="6">
        <v>69240520</v>
      </c>
    </row>
    <row r="125" spans="1:3" ht="12.75">
      <c r="A125" s="4"/>
      <c r="B125" s="1" t="s">
        <v>67</v>
      </c>
      <c r="C125" s="6">
        <v>2401437</v>
      </c>
    </row>
    <row r="126" spans="1:3" ht="12.75">
      <c r="A126" s="4"/>
      <c r="B126" s="1" t="s">
        <v>68</v>
      </c>
      <c r="C126" s="6">
        <v>-469194863</v>
      </c>
    </row>
    <row r="127" spans="1:3" ht="12.75">
      <c r="A127" s="4"/>
      <c r="B127" s="1" t="s">
        <v>69</v>
      </c>
      <c r="C127" s="6">
        <v>-27406432</v>
      </c>
    </row>
    <row r="128" spans="1:3" ht="12.75">
      <c r="A128" s="4"/>
      <c r="B128" s="1" t="s">
        <v>70</v>
      </c>
      <c r="C128" s="6">
        <v>-3365584</v>
      </c>
    </row>
    <row r="129" spans="1:3" ht="12.75">
      <c r="A129" s="4"/>
      <c r="B129" s="1" t="s">
        <v>71</v>
      </c>
      <c r="C129" s="6">
        <v>-3258360</v>
      </c>
    </row>
    <row r="130" spans="1:3" ht="12.75">
      <c r="A130" s="4"/>
      <c r="B130" s="1" t="s">
        <v>72</v>
      </c>
      <c r="C130" s="6">
        <v>-10071383</v>
      </c>
    </row>
    <row r="131" spans="1:4" ht="12.75">
      <c r="A131" s="4"/>
      <c r="B131" s="12" t="s">
        <v>165</v>
      </c>
      <c r="C131" s="19">
        <f>SUM(C132:C146)</f>
        <v>-81069471</v>
      </c>
      <c r="D131" s="5"/>
    </row>
    <row r="132" spans="1:3" ht="12.75">
      <c r="A132" s="4"/>
      <c r="B132" s="1" t="s">
        <v>108</v>
      </c>
      <c r="C132" s="6">
        <v>30284462</v>
      </c>
    </row>
    <row r="133" spans="1:3" ht="12.75">
      <c r="A133" s="4"/>
      <c r="B133" s="3" t="s">
        <v>111</v>
      </c>
      <c r="C133" s="6">
        <v>114114308</v>
      </c>
    </row>
    <row r="134" spans="1:3" ht="12.75">
      <c r="A134" s="4"/>
      <c r="B134" s="1" t="s">
        <v>113</v>
      </c>
      <c r="C134" s="6">
        <v>46710168</v>
      </c>
    </row>
    <row r="135" spans="1:3" ht="12.75">
      <c r="A135" s="4"/>
      <c r="B135" s="1" t="s">
        <v>109</v>
      </c>
      <c r="C135" s="6">
        <v>0</v>
      </c>
    </row>
    <row r="136" spans="1:3" ht="12.75">
      <c r="A136" s="4"/>
      <c r="B136" s="3" t="s">
        <v>130</v>
      </c>
      <c r="C136" s="6">
        <v>0</v>
      </c>
    </row>
    <row r="137" spans="1:3" ht="12.75">
      <c r="A137" s="4"/>
      <c r="B137" s="1" t="s">
        <v>73</v>
      </c>
      <c r="C137" s="6">
        <v>0</v>
      </c>
    </row>
    <row r="138" spans="1:3" ht="12.75">
      <c r="A138" s="4"/>
      <c r="B138" s="1" t="s">
        <v>74</v>
      </c>
      <c r="C138" s="6">
        <v>-15706522</v>
      </c>
    </row>
    <row r="139" spans="1:3" ht="12.75">
      <c r="A139" s="4"/>
      <c r="B139" s="1" t="s">
        <v>75</v>
      </c>
      <c r="C139" s="6">
        <v>-4439</v>
      </c>
    </row>
    <row r="140" spans="1:3" ht="12.75">
      <c r="A140" s="4"/>
      <c r="B140" s="3" t="s">
        <v>112</v>
      </c>
      <c r="C140" s="6">
        <v>-181762453</v>
      </c>
    </row>
    <row r="141" spans="1:3" ht="12.75">
      <c r="A141" s="4"/>
      <c r="B141" s="1" t="s">
        <v>114</v>
      </c>
      <c r="C141" s="6">
        <v>-72114409</v>
      </c>
    </row>
    <row r="142" spans="1:3" ht="12.75">
      <c r="A142" s="4"/>
      <c r="B142" s="3" t="s">
        <v>131</v>
      </c>
      <c r="C142" s="6">
        <v>0</v>
      </c>
    </row>
    <row r="143" spans="1:3" ht="12.75">
      <c r="A143" s="4"/>
      <c r="B143" s="3" t="s">
        <v>132</v>
      </c>
      <c r="C143" s="6">
        <v>0</v>
      </c>
    </row>
    <row r="144" spans="1:3" ht="12.75">
      <c r="A144" s="4"/>
      <c r="B144" s="1" t="s">
        <v>116</v>
      </c>
      <c r="C144" s="6">
        <v>-774759</v>
      </c>
    </row>
    <row r="145" spans="1:3" ht="12.75">
      <c r="A145" s="4"/>
      <c r="B145" s="1" t="s">
        <v>115</v>
      </c>
      <c r="C145" s="6">
        <v>-1284836</v>
      </c>
    </row>
    <row r="146" spans="1:3" ht="12.75">
      <c r="A146" s="4"/>
      <c r="B146" s="1" t="s">
        <v>76</v>
      </c>
      <c r="C146" s="6">
        <v>-530991</v>
      </c>
    </row>
    <row r="147" spans="1:4" ht="12.75">
      <c r="A147" s="4"/>
      <c r="B147" s="12" t="s">
        <v>166</v>
      </c>
      <c r="C147" s="19">
        <f>SUM(C148:C160)</f>
        <v>51889656</v>
      </c>
      <c r="D147" s="5"/>
    </row>
    <row r="148" spans="1:3" ht="12.75">
      <c r="A148" s="4"/>
      <c r="B148" s="1" t="s">
        <v>77</v>
      </c>
      <c r="C148" s="6">
        <v>6176178</v>
      </c>
    </row>
    <row r="149" spans="1:3" ht="12.75">
      <c r="A149" s="4"/>
      <c r="B149" s="1" t="s">
        <v>78</v>
      </c>
      <c r="C149" s="6">
        <v>298489</v>
      </c>
    </row>
    <row r="150" spans="1:3" ht="12.75">
      <c r="A150" s="4"/>
      <c r="B150" s="1" t="s">
        <v>79</v>
      </c>
      <c r="C150" s="6">
        <v>71496715</v>
      </c>
    </row>
    <row r="151" spans="1:3" ht="12.75">
      <c r="A151" s="4"/>
      <c r="B151" s="1" t="s">
        <v>117</v>
      </c>
      <c r="C151" s="6">
        <v>0</v>
      </c>
    </row>
    <row r="152" spans="1:3" ht="12.75">
      <c r="A152" s="4"/>
      <c r="B152" s="3" t="s">
        <v>133</v>
      </c>
      <c r="C152" s="6">
        <v>8787250</v>
      </c>
    </row>
    <row r="153" spans="1:3" ht="12.75">
      <c r="A153" s="4"/>
      <c r="B153" s="1" t="s">
        <v>118</v>
      </c>
      <c r="C153" s="6">
        <v>1228356</v>
      </c>
    </row>
    <row r="154" spans="1:3" ht="12.75">
      <c r="A154" s="4"/>
      <c r="B154" s="1" t="s">
        <v>119</v>
      </c>
      <c r="C154" s="6">
        <v>-18655518</v>
      </c>
    </row>
    <row r="155" spans="1:3" ht="12.75">
      <c r="A155" s="4"/>
      <c r="B155" s="1" t="s">
        <v>80</v>
      </c>
      <c r="C155" s="6">
        <v>-47908</v>
      </c>
    </row>
    <row r="156" spans="1:3" ht="12.75">
      <c r="A156" s="4"/>
      <c r="B156" s="1" t="s">
        <v>81</v>
      </c>
      <c r="C156" s="6">
        <v>-10577011</v>
      </c>
    </row>
    <row r="157" spans="1:3" ht="12.75">
      <c r="A157" s="4"/>
      <c r="B157" s="1" t="s">
        <v>82</v>
      </c>
      <c r="C157" s="6">
        <v>0</v>
      </c>
    </row>
    <row r="158" spans="1:3" ht="12.75">
      <c r="A158" s="4"/>
      <c r="B158" s="1" t="s">
        <v>110</v>
      </c>
      <c r="C158" s="6">
        <v>0</v>
      </c>
    </row>
    <row r="159" spans="1:3" ht="12.75">
      <c r="A159" s="4"/>
      <c r="B159" s="3" t="s">
        <v>134</v>
      </c>
      <c r="C159" s="6">
        <v>-3963612</v>
      </c>
    </row>
    <row r="160" spans="1:3" ht="12.75">
      <c r="A160" s="4"/>
      <c r="B160" s="1" t="s">
        <v>120</v>
      </c>
      <c r="C160" s="6">
        <v>-2853283</v>
      </c>
    </row>
    <row r="161" spans="1:4" ht="12.75">
      <c r="A161" s="4"/>
      <c r="B161" s="12" t="s">
        <v>167</v>
      </c>
      <c r="C161" s="19">
        <f>+C121+C131+C147</f>
        <v>55054959</v>
      </c>
      <c r="D161" s="5"/>
    </row>
    <row r="162" spans="1:4" ht="12.75">
      <c r="A162" s="4"/>
      <c r="B162" s="3" t="s">
        <v>89</v>
      </c>
      <c r="C162" s="6">
        <v>-3590322</v>
      </c>
      <c r="D162" s="5"/>
    </row>
    <row r="163" spans="1:4" ht="12.75">
      <c r="A163" s="4"/>
      <c r="B163" s="3" t="s">
        <v>90</v>
      </c>
      <c r="C163" s="19">
        <f>SUM(C161:C162)</f>
        <v>51464637</v>
      </c>
      <c r="D163" s="5"/>
    </row>
    <row r="164" spans="1:4" ht="12.75">
      <c r="A164" s="4"/>
      <c r="B164" s="3" t="s">
        <v>91</v>
      </c>
      <c r="C164" s="6">
        <v>43957062</v>
      </c>
      <c r="D164" s="5"/>
    </row>
    <row r="165" spans="1:4" ht="12.75">
      <c r="A165" s="4"/>
      <c r="B165" s="12" t="s">
        <v>92</v>
      </c>
      <c r="C165" s="19">
        <f>SUM(C163:C164)</f>
        <v>95421699</v>
      </c>
      <c r="D165" s="5"/>
    </row>
    <row r="166" spans="1:4" ht="12.75">
      <c r="A166" s="4"/>
      <c r="B166" s="3"/>
      <c r="C166" s="6"/>
      <c r="D166" s="5"/>
    </row>
    <row r="167" spans="1:5" ht="12.75">
      <c r="A167" s="4"/>
      <c r="B167" s="12" t="s">
        <v>135</v>
      </c>
      <c r="C167" s="19">
        <f>+C117</f>
        <v>51079526</v>
      </c>
      <c r="E167" s="5"/>
    </row>
    <row r="168" spans="1:5" ht="12.75">
      <c r="A168" s="4"/>
      <c r="B168" s="13" t="s">
        <v>149</v>
      </c>
      <c r="C168" s="19">
        <f>SUM(C169:C172)</f>
        <v>-22329264</v>
      </c>
      <c r="E168" s="5"/>
    </row>
    <row r="169" spans="1:3" ht="12.75">
      <c r="A169" s="4"/>
      <c r="B169" s="3" t="s">
        <v>136</v>
      </c>
      <c r="C169" s="6">
        <v>1383165</v>
      </c>
    </row>
    <row r="170" spans="1:3" ht="12.75">
      <c r="A170" s="4"/>
      <c r="B170" s="3" t="s">
        <v>150</v>
      </c>
      <c r="C170" s="6">
        <v>-23712429</v>
      </c>
    </row>
    <row r="171" spans="1:3" ht="12.75">
      <c r="A171" s="4"/>
      <c r="B171" s="1" t="s">
        <v>83</v>
      </c>
      <c r="C171" s="6">
        <v>0</v>
      </c>
    </row>
    <row r="172" spans="1:3" ht="12.75">
      <c r="A172" s="4"/>
      <c r="B172" s="3" t="s">
        <v>137</v>
      </c>
      <c r="C172" s="6">
        <v>0</v>
      </c>
    </row>
    <row r="173" spans="1:5" ht="12.75">
      <c r="A173" s="4"/>
      <c r="B173" s="12" t="s">
        <v>151</v>
      </c>
      <c r="C173" s="19">
        <f>SUM(C174:C184)</f>
        <v>-11011979</v>
      </c>
      <c r="E173" s="5"/>
    </row>
    <row r="174" spans="1:3" ht="12.75">
      <c r="A174" s="4"/>
      <c r="B174" s="1" t="s">
        <v>121</v>
      </c>
      <c r="C174" s="6">
        <v>26051511</v>
      </c>
    </row>
    <row r="175" spans="1:3" ht="12.75">
      <c r="A175" s="4"/>
      <c r="B175" s="1" t="s">
        <v>122</v>
      </c>
      <c r="C175" s="6">
        <v>91626</v>
      </c>
    </row>
    <row r="176" spans="1:3" ht="12.75">
      <c r="A176" s="4"/>
      <c r="B176" s="1" t="s">
        <v>84</v>
      </c>
      <c r="C176" s="6">
        <v>2943816</v>
      </c>
    </row>
    <row r="177" spans="1:3" ht="12.75">
      <c r="A177" s="4"/>
      <c r="B177" s="1" t="s">
        <v>85</v>
      </c>
      <c r="C177" s="6">
        <v>-73534003</v>
      </c>
    </row>
    <row r="178" spans="1:3" ht="12.75">
      <c r="A178" s="4"/>
      <c r="B178" s="1" t="s">
        <v>86</v>
      </c>
      <c r="C178" s="6">
        <v>1727777</v>
      </c>
    </row>
    <row r="179" spans="1:3" ht="12.75">
      <c r="A179" s="4"/>
      <c r="B179" s="1" t="s">
        <v>123</v>
      </c>
      <c r="C179" s="6">
        <v>22882697</v>
      </c>
    </row>
    <row r="180" spans="1:3" ht="12.75">
      <c r="A180" s="4"/>
      <c r="B180" s="1" t="s">
        <v>124</v>
      </c>
      <c r="C180" s="6">
        <v>-1799475</v>
      </c>
    </row>
    <row r="181" spans="1:3" ht="12.75">
      <c r="A181" s="4"/>
      <c r="B181" s="1" t="s">
        <v>125</v>
      </c>
      <c r="C181" s="6">
        <v>4344718</v>
      </c>
    </row>
    <row r="182" spans="1:3" ht="12.75">
      <c r="A182" s="4"/>
      <c r="B182" s="1" t="s">
        <v>152</v>
      </c>
      <c r="C182" s="6">
        <v>1034451</v>
      </c>
    </row>
    <row r="183" spans="1:3" ht="12.75">
      <c r="A183" s="4"/>
      <c r="B183" s="1" t="s">
        <v>87</v>
      </c>
      <c r="C183" s="6">
        <v>-4558192</v>
      </c>
    </row>
    <row r="184" spans="1:3" ht="12.75">
      <c r="A184" s="4"/>
      <c r="B184" s="1" t="s">
        <v>88</v>
      </c>
      <c r="C184" s="6">
        <v>9803095</v>
      </c>
    </row>
    <row r="185" spans="1:5" ht="12.75">
      <c r="A185" s="4"/>
      <c r="B185" s="14" t="s">
        <v>153</v>
      </c>
      <c r="C185" s="19">
        <f>SUM(C186:C188)</f>
        <v>39999691</v>
      </c>
      <c r="E185" s="5"/>
    </row>
    <row r="186" spans="1:3" ht="12.75">
      <c r="A186" s="4"/>
      <c r="B186" s="1" t="s">
        <v>154</v>
      </c>
      <c r="C186" s="6">
        <v>-7919725</v>
      </c>
    </row>
    <row r="187" spans="1:3" ht="12.75">
      <c r="A187" s="4"/>
      <c r="B187" s="1" t="s">
        <v>155</v>
      </c>
      <c r="C187" s="6">
        <v>-2472389</v>
      </c>
    </row>
    <row r="188" spans="1:3" ht="12.75">
      <c r="A188" s="4"/>
      <c r="B188" s="1" t="s">
        <v>156</v>
      </c>
      <c r="C188" s="6">
        <v>50391805</v>
      </c>
    </row>
    <row r="189" spans="1:5" ht="12.75">
      <c r="A189" s="4"/>
      <c r="B189" s="12" t="s">
        <v>157</v>
      </c>
      <c r="C189" s="19">
        <f>SUM(C190:C194)</f>
        <v>17168919</v>
      </c>
      <c r="E189" s="5"/>
    </row>
    <row r="190" spans="1:3" ht="12.75">
      <c r="A190" s="4"/>
      <c r="B190" s="1" t="s">
        <v>158</v>
      </c>
      <c r="C190" s="6">
        <v>-5041991</v>
      </c>
    </row>
    <row r="191" spans="1:3" ht="12.75">
      <c r="A191" s="4"/>
      <c r="B191" s="1" t="s">
        <v>159</v>
      </c>
      <c r="C191" s="6">
        <v>14462187</v>
      </c>
    </row>
    <row r="192" spans="1:3" ht="12.75">
      <c r="A192" s="4"/>
      <c r="B192" s="1" t="s">
        <v>160</v>
      </c>
      <c r="C192" s="6">
        <v>4576449</v>
      </c>
    </row>
    <row r="193" spans="1:3" ht="12.75">
      <c r="A193" s="4"/>
      <c r="B193" s="1" t="s">
        <v>161</v>
      </c>
      <c r="C193" s="6">
        <v>2928386</v>
      </c>
    </row>
    <row r="194" spans="1:3" ht="12.75">
      <c r="A194" s="4"/>
      <c r="B194" s="1" t="s">
        <v>162</v>
      </c>
      <c r="C194" s="6">
        <v>243888</v>
      </c>
    </row>
    <row r="195" spans="1:5" ht="12.75">
      <c r="A195" s="4"/>
      <c r="B195" s="12" t="s">
        <v>138</v>
      </c>
      <c r="C195" s="19">
        <v>9327881</v>
      </c>
      <c r="E195" s="5"/>
    </row>
    <row r="196" spans="1:5" ht="12.75">
      <c r="A196" s="4"/>
      <c r="B196" s="12" t="s">
        <v>169</v>
      </c>
      <c r="C196" s="19">
        <f>+C167+C168+C173+C185+C189+C195</f>
        <v>84234774</v>
      </c>
      <c r="D196" s="5"/>
      <c r="E196" s="5"/>
    </row>
    <row r="197" spans="1:5" ht="12.75">
      <c r="A197" s="4"/>
      <c r="B197" s="12"/>
      <c r="C197" s="19"/>
      <c r="D197" s="5"/>
      <c r="E197" s="5"/>
    </row>
    <row r="198" spans="1:5" ht="12.75">
      <c r="A198" s="4"/>
      <c r="B198" s="12"/>
      <c r="C198" s="19"/>
      <c r="D198" s="5"/>
      <c r="E198" s="5"/>
    </row>
    <row r="199" ht="12.75">
      <c r="C199" s="9"/>
    </row>
    <row r="200" ht="12.75">
      <c r="C200" s="9"/>
    </row>
    <row r="201" ht="12.75">
      <c r="C201" s="9"/>
    </row>
    <row r="202" ht="12.75">
      <c r="C202" s="15"/>
    </row>
    <row r="203" ht="12.75">
      <c r="C203" s="9"/>
    </row>
    <row r="204" ht="12.75">
      <c r="C204" s="16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spans="2:3" ht="12.75">
      <c r="B210" s="3"/>
      <c r="C210" s="9"/>
    </row>
    <row r="211" ht="12.75">
      <c r="C211" s="9"/>
    </row>
    <row r="212" ht="12.75">
      <c r="C212" s="9"/>
    </row>
    <row r="213" spans="2:3" ht="12.75">
      <c r="B213" s="3"/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spans="2:3" ht="12.75">
      <c r="B225" s="3"/>
      <c r="C225" s="9"/>
    </row>
    <row r="226" ht="12.75">
      <c r="C226" s="9"/>
    </row>
    <row r="227" ht="12.75">
      <c r="C227" s="18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18"/>
    </row>
    <row r="233" ht="12.75">
      <c r="C233" s="9"/>
    </row>
    <row r="234" ht="12.75">
      <c r="C234" s="18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7"/>
    </row>
    <row r="250" ht="12.75">
      <c r="C250" s="9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spans="3:5" ht="12.75">
      <c r="C266" s="7"/>
      <c r="E266" s="8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6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17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2002-05-14T21:24:49Z</cp:lastPrinted>
  <dcterms:created xsi:type="dcterms:W3CDTF">2001-03-21T16:17:11Z</dcterms:created>
  <dcterms:modified xsi:type="dcterms:W3CDTF">2006-03-01T18:08:38Z</dcterms:modified>
  <cp:category/>
  <cp:version/>
  <cp:contentType/>
  <cp:contentStatus/>
</cp:coreProperties>
</file>